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520" windowHeight="8250"/>
  </bookViews>
  <sheets>
    <sheet name="2017.I" sheetId="3" r:id="rId1"/>
  </sheets>
  <calcPr calcId="145621"/>
</workbook>
</file>

<file path=xl/calcChain.xml><?xml version="1.0" encoding="utf-8"?>
<calcChain xmlns="http://schemas.openxmlformats.org/spreadsheetml/2006/main">
  <c r="D24" i="3"/>
  <c r="C24"/>
  <c r="E23"/>
  <c r="E22"/>
  <c r="E21"/>
  <c r="E20"/>
  <c r="E24"/>
  <c r="F16"/>
  <c r="G15"/>
  <c r="E15"/>
  <c r="F15"/>
  <c r="G14"/>
  <c r="F14"/>
  <c r="F13"/>
  <c r="E14"/>
  <c r="E13"/>
  <c r="D13"/>
  <c r="G13"/>
</calcChain>
</file>

<file path=xl/sharedStrings.xml><?xml version="1.0" encoding="utf-8"?>
<sst xmlns="http://schemas.openxmlformats.org/spreadsheetml/2006/main" count="31" uniqueCount="26">
  <si>
    <t>Megnevezés</t>
  </si>
  <si>
    <t>Létszám (fő)</t>
  </si>
  <si>
    <t>Rendszeresített létszám</t>
  </si>
  <si>
    <t>Költségvetésileg engedélyezett létszám</t>
  </si>
  <si>
    <t>ebből</t>
  </si>
  <si>
    <t>vezetők</t>
  </si>
  <si>
    <t>ezen felül 4 fő GYED-en, 1 fő szülszabon</t>
  </si>
  <si>
    <t>nem vezetők</t>
  </si>
  <si>
    <t>üres</t>
  </si>
  <si>
    <t>Közfoglalkoztatottak létszáma</t>
  </si>
  <si>
    <t>Rendeszeres juttatások (Ft)</t>
  </si>
  <si>
    <t>Nem rendszeres juttatások (Ft)</t>
  </si>
  <si>
    <t>Összesen (Ft)</t>
  </si>
  <si>
    <t>rendszeres átlag</t>
  </si>
  <si>
    <t>Személyi juttatások</t>
  </si>
  <si>
    <t>közfoglalkoztattak</t>
  </si>
  <si>
    <t>Nem rendszeres személyi juttatások (Ft)</t>
  </si>
  <si>
    <t>Vezetők</t>
  </si>
  <si>
    <t>Nem vezetők</t>
  </si>
  <si>
    <t>Munkavégzéshez kapcsolódó juttatások (készenléti, ügyeleti, helyettesítési díj, egyéb)</t>
  </si>
  <si>
    <t>Sajátos juttatások (jubileum, végkielégítés, keresetkiegészítés, napidíj, egyéb)</t>
  </si>
  <si>
    <t>Költségtérítés és hozzájárulás (cafetéria, közlekedési költségtéréítés, ruházati költségtérítés, egyéb)</t>
  </si>
  <si>
    <t>Szociális jellegű juttatás</t>
  </si>
  <si>
    <t>Összesen:</t>
  </si>
  <si>
    <t>Személyi juttatások 2017. I. negyedév</t>
  </si>
  <si>
    <t>ezen felül 12 fő GYED-en, 3 fő szülszabon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</si>
</sst>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I24"/>
  <sheetViews>
    <sheetView tabSelected="1" workbookViewId="0">
      <selection activeCell="H9" sqref="H9"/>
    </sheetView>
  </sheetViews>
  <sheetFormatPr defaultColWidth="29" defaultRowHeight="15.75"/>
  <cols>
    <col min="1" max="1" width="3.5703125" style="2" customWidth="1"/>
    <col min="2" max="2" width="47.7109375" style="2" customWidth="1"/>
    <col min="3" max="5" width="19.28515625" style="2" customWidth="1"/>
    <col min="6" max="6" width="31.85546875" style="2" customWidth="1"/>
    <col min="7" max="7" width="17.7109375" style="2" hidden="1" customWidth="1"/>
    <col min="8" max="8" width="29" style="2" customWidth="1"/>
    <col min="9" max="9" width="9.28515625" style="25" bestFit="1" customWidth="1"/>
    <col min="10" max="16384" width="29" style="2"/>
  </cols>
  <sheetData>
    <row r="1" spans="2:9">
      <c r="B1" s="1" t="s">
        <v>24</v>
      </c>
    </row>
    <row r="2" spans="2:9" ht="16.5" thickBot="1"/>
    <row r="3" spans="2:9" ht="16.5" thickBot="1">
      <c r="B3" s="35" t="s">
        <v>0</v>
      </c>
      <c r="C3" s="36"/>
      <c r="D3" s="37"/>
      <c r="E3" s="3" t="s">
        <v>1</v>
      </c>
      <c r="I3" s="26"/>
    </row>
    <row r="4" spans="2:9" ht="16.5" thickBot="1">
      <c r="B4" s="28" t="s">
        <v>2</v>
      </c>
      <c r="C4" s="29"/>
      <c r="D4" s="30"/>
      <c r="E4" s="4">
        <v>320</v>
      </c>
    </row>
    <row r="5" spans="2:9" ht="16.5" thickBot="1">
      <c r="B5" s="28" t="s">
        <v>3</v>
      </c>
      <c r="C5" s="29"/>
      <c r="D5" s="30"/>
      <c r="E5" s="4">
        <v>322</v>
      </c>
    </row>
    <row r="6" spans="2:9" s="8" customFormat="1" ht="16.5" thickBot="1">
      <c r="B6" s="5" t="s">
        <v>4</v>
      </c>
      <c r="C6" s="38" t="s">
        <v>5</v>
      </c>
      <c r="D6" s="39"/>
      <c r="E6" s="6">
        <v>80</v>
      </c>
      <c r="F6" s="7" t="s">
        <v>6</v>
      </c>
      <c r="I6" s="20"/>
    </row>
    <row r="7" spans="2:9" s="8" customFormat="1" ht="16.5" thickBot="1">
      <c r="B7" s="5"/>
      <c r="C7" s="38" t="s">
        <v>7</v>
      </c>
      <c r="D7" s="39"/>
      <c r="E7" s="6">
        <v>266</v>
      </c>
      <c r="F7" s="7" t="s">
        <v>25</v>
      </c>
      <c r="I7" s="20"/>
    </row>
    <row r="8" spans="2:9" s="8" customFormat="1" ht="16.5" thickBot="1">
      <c r="B8" s="5"/>
      <c r="C8" s="38" t="s">
        <v>8</v>
      </c>
      <c r="D8" s="39"/>
      <c r="E8" s="6">
        <v>0</v>
      </c>
      <c r="F8" s="9"/>
      <c r="I8" s="20"/>
    </row>
    <row r="9" spans="2:9" ht="16.5" thickBot="1">
      <c r="B9" s="28" t="s">
        <v>9</v>
      </c>
      <c r="C9" s="29"/>
      <c r="D9" s="30"/>
      <c r="E9" s="4">
        <v>0</v>
      </c>
      <c r="F9" s="10"/>
    </row>
    <row r="11" spans="2:9" ht="16.5" thickBot="1"/>
    <row r="12" spans="2:9" s="13" customFormat="1" ht="32.25" thickBot="1">
      <c r="B12" s="31" t="s">
        <v>0</v>
      </c>
      <c r="C12" s="32"/>
      <c r="D12" s="11" t="s">
        <v>10</v>
      </c>
      <c r="E12" s="11" t="s">
        <v>11</v>
      </c>
      <c r="F12" s="12" t="s">
        <v>12</v>
      </c>
      <c r="G12" s="13" t="s">
        <v>13</v>
      </c>
      <c r="I12" s="27"/>
    </row>
    <row r="13" spans="2:9" s="17" customFormat="1" ht="16.5" thickBot="1">
      <c r="B13" s="33" t="s">
        <v>14</v>
      </c>
      <c r="C13" s="34"/>
      <c r="D13" s="14">
        <f>SUM(D14:D16)</f>
        <v>508532770</v>
      </c>
      <c r="E13" s="14">
        <f>SUM(E14:E16)</f>
        <v>52026149</v>
      </c>
      <c r="F13" s="15">
        <f>SUM(F14:F16)</f>
        <v>560558919</v>
      </c>
      <c r="G13" s="16">
        <f>D13/3/SUM(E6:E7)</f>
        <v>489915.96339113684</v>
      </c>
      <c r="I13" s="16"/>
    </row>
    <row r="14" spans="2:9" s="8" customFormat="1" ht="16.5" thickBot="1">
      <c r="B14" s="5" t="s">
        <v>4</v>
      </c>
      <c r="C14" s="5" t="s">
        <v>5</v>
      </c>
      <c r="D14" s="18">
        <v>175999472</v>
      </c>
      <c r="E14" s="18">
        <f>C24</f>
        <v>20509651</v>
      </c>
      <c r="F14" s="19">
        <f>SUM(D14:E14)</f>
        <v>196509123</v>
      </c>
      <c r="G14" s="20">
        <f>D14/3/E6</f>
        <v>733331.1333333333</v>
      </c>
      <c r="I14" s="20"/>
    </row>
    <row r="15" spans="2:9" s="8" customFormat="1" ht="16.5" thickBot="1">
      <c r="B15" s="5"/>
      <c r="C15" s="5" t="s">
        <v>7</v>
      </c>
      <c r="D15" s="18">
        <v>332533298</v>
      </c>
      <c r="E15" s="18">
        <f>D24</f>
        <v>31516498</v>
      </c>
      <c r="F15" s="19">
        <f>SUM(D15:E15)</f>
        <v>364049796</v>
      </c>
      <c r="G15" s="20">
        <f>D15/3/E7</f>
        <v>416708.39348370931</v>
      </c>
      <c r="I15" s="20"/>
    </row>
    <row r="16" spans="2:9" s="8" customFormat="1" ht="16.5" thickBot="1">
      <c r="B16" s="5"/>
      <c r="C16" s="5" t="s">
        <v>15</v>
      </c>
      <c r="D16" s="18">
        <v>0</v>
      </c>
      <c r="E16" s="18">
        <v>0</v>
      </c>
      <c r="F16" s="19">
        <f>SUM(D16:E16)</f>
        <v>0</v>
      </c>
      <c r="I16" s="20"/>
    </row>
    <row r="18" spans="2:9" ht="16.5" thickBot="1"/>
    <row r="19" spans="2:9" s="13" customFormat="1" ht="16.5" thickBot="1">
      <c r="B19" s="11" t="s">
        <v>16</v>
      </c>
      <c r="C19" s="11" t="s">
        <v>17</v>
      </c>
      <c r="D19" s="11" t="s">
        <v>18</v>
      </c>
      <c r="E19" s="12" t="s">
        <v>12</v>
      </c>
      <c r="I19" s="27"/>
    </row>
    <row r="20" spans="2:9" ht="32.25" thickBot="1">
      <c r="B20" s="21" t="s">
        <v>19</v>
      </c>
      <c r="C20" s="22">
        <v>3783175</v>
      </c>
      <c r="D20" s="22">
        <v>18329212</v>
      </c>
      <c r="E20" s="23">
        <f>SUM(C20:D20)</f>
        <v>22112387</v>
      </c>
    </row>
    <row r="21" spans="2:9" ht="32.25" thickBot="1">
      <c r="B21" s="21" t="s">
        <v>20</v>
      </c>
      <c r="C21" s="22">
        <v>16124141</v>
      </c>
      <c r="D21" s="22">
        <v>6328019</v>
      </c>
      <c r="E21" s="23">
        <f>SUM(C21:D21)</f>
        <v>22452160</v>
      </c>
    </row>
    <row r="22" spans="2:9" ht="32.25" thickBot="1">
      <c r="B22" s="21" t="s">
        <v>21</v>
      </c>
      <c r="C22" s="22">
        <v>602335</v>
      </c>
      <c r="D22" s="22">
        <v>5520433</v>
      </c>
      <c r="E22" s="23">
        <f>SUM(C22:D22)</f>
        <v>6122768</v>
      </c>
    </row>
    <row r="23" spans="2:9" ht="16.5" thickBot="1">
      <c r="B23" s="21" t="s">
        <v>22</v>
      </c>
      <c r="C23" s="22">
        <v>0</v>
      </c>
      <c r="D23" s="22">
        <v>1338834</v>
      </c>
      <c r="E23" s="23">
        <f>SUM(C23:D23)</f>
        <v>1338834</v>
      </c>
    </row>
    <row r="24" spans="2:9" s="17" customFormat="1" ht="16.5" thickBot="1">
      <c r="B24" s="24" t="s">
        <v>23</v>
      </c>
      <c r="C24" s="14">
        <f>SUM(C20:C23)</f>
        <v>20509651</v>
      </c>
      <c r="D24" s="14">
        <f>SUM(D20:D23)</f>
        <v>31516498</v>
      </c>
      <c r="E24" s="15">
        <f>SUM(E20:E23)</f>
        <v>52026149</v>
      </c>
      <c r="I24" s="16"/>
    </row>
  </sheetData>
  <mergeCells count="9">
    <mergeCell ref="B9:D9"/>
    <mergeCell ref="B12:C12"/>
    <mergeCell ref="B13:C13"/>
    <mergeCell ref="B3:D3"/>
    <mergeCell ref="B4:D4"/>
    <mergeCell ref="B5:D5"/>
    <mergeCell ref="C6:D6"/>
    <mergeCell ref="C7:D7"/>
    <mergeCell ref="C8:D8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2017.I</vt:lpstr>
    </vt:vector>
  </TitlesOfParts>
  <Company>BM OKF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His-Pugymer Orsolya</dc:creator>
  <cp:lastModifiedBy>kcseko</cp:lastModifiedBy>
  <dcterms:created xsi:type="dcterms:W3CDTF">2017-05-30T11:49:11Z</dcterms:created>
  <dcterms:modified xsi:type="dcterms:W3CDTF">2017-06-08T14:41:53Z</dcterms:modified>
</cp:coreProperties>
</file>