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741" activeTab="1"/>
  </bookViews>
  <sheets>
    <sheet name="Adatlap" sheetId="1" r:id="rId1"/>
    <sheet name="Pályázati_kategória" sheetId="2" r:id="rId2"/>
  </sheets>
  <definedNames>
    <definedName name="_Toc355614469" localSheetId="0">'Adatlap'!$A$5</definedName>
  </definedNames>
  <calcPr fullCalcOnLoad="1"/>
</workbook>
</file>

<file path=xl/sharedStrings.xml><?xml version="1.0" encoding="utf-8"?>
<sst xmlns="http://schemas.openxmlformats.org/spreadsheetml/2006/main" count="112" uniqueCount="82">
  <si>
    <t>Pályázó megnevezése:</t>
  </si>
  <si>
    <t xml:space="preserve">A PÁLYÁZÓ ADATAI </t>
  </si>
  <si>
    <t>Pályázó címe:</t>
  </si>
  <si>
    <t>Település:</t>
  </si>
  <si>
    <t>Utca, házszám:</t>
  </si>
  <si>
    <t>Irányítószám:</t>
  </si>
  <si>
    <t>A bírósági nyilvántartásba vételi határozat száma:</t>
  </si>
  <si>
    <t>Számlavezető pénzintézet megnevezése, címe:</t>
  </si>
  <si>
    <t>Teljes támogatási igény összesen (pályázó tölti ki):</t>
  </si>
  <si>
    <t>érték/db</t>
  </si>
  <si>
    <t>igényelt db szám</t>
  </si>
  <si>
    <t>Az egyes támogatási kategóriákban igényelt összegek</t>
  </si>
  <si>
    <t>p.h.</t>
  </si>
  <si>
    <t>Javítást végző neve</t>
  </si>
  <si>
    <t>Összesen (5.)</t>
  </si>
  <si>
    <t>Összesen (4.)</t>
  </si>
  <si>
    <t>Összesen (2.)</t>
  </si>
  <si>
    <t>igényelt támogatás
bruttó összege</t>
  </si>
  <si>
    <t>Mentőszervezet megnevezése</t>
  </si>
  <si>
    <t>Bírósági bejegyzés száma:</t>
  </si>
  <si>
    <t>Mentőszervezet minősítései</t>
  </si>
  <si>
    <t>Gépjármű rendszáma, típusa
tűzoltó technika megnevezése
alkatrész, tartozék megnevezése</t>
  </si>
  <si>
    <t>Összesen (3.)</t>
  </si>
  <si>
    <t>Ft</t>
  </si>
  <si>
    <t>Összesen (1.)</t>
  </si>
  <si>
    <t>Kötelező felelősségbiztosítás</t>
  </si>
  <si>
    <t>A pályázó tulajdonában vagy üzemben tartásában lévő gépjárművekre vonatkozóan: gj-mű rendszáma, típusa megadásával</t>
  </si>
  <si>
    <t>Hatósági műszaki vizsga díja</t>
  </si>
  <si>
    <t>Úthasználati díj</t>
  </si>
  <si>
    <t>Összesen (6.)</t>
  </si>
  <si>
    <t>Igényelt támogatás összege, gépjárművenkénti megadása</t>
  </si>
  <si>
    <t>Technikai eszköz és gépjármű</t>
  </si>
  <si>
    <t>Megvásárolni kívánt technikai eszköz és gépjármmű megnevezése, típusa</t>
  </si>
  <si>
    <t>Megnevezés</t>
  </si>
  <si>
    <t>Üzemanyag költség, legfeljebb 100.000 Ft (3.)</t>
  </si>
  <si>
    <t>Technikai eszköz és gépjármű (1.)</t>
  </si>
  <si>
    <t>Védőeszközök, védőruha (2.)</t>
  </si>
  <si>
    <t>a) Üzemanyag költség (max. 100.000 Ft)</t>
  </si>
  <si>
    <r>
      <t xml:space="preserve">Pályázó levelezési címe </t>
    </r>
    <r>
      <rPr>
        <i/>
        <sz val="11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</si>
  <si>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1"/>
        <rFont val="Times New Roman"/>
        <family val="1"/>
      </rPr>
      <t>(ha nem azonos a képviselővel):</t>
    </r>
  </si>
  <si>
    <r>
      <t xml:space="preserve">Honlap címe </t>
    </r>
    <r>
      <rPr>
        <i/>
        <sz val="11"/>
        <rFont val="Times New Roman"/>
        <family val="1"/>
      </rPr>
      <t>(amennyiben van)</t>
    </r>
    <r>
      <rPr>
        <sz val="11"/>
        <rFont val="Times New Roman"/>
        <family val="1"/>
      </rPr>
      <t>:</t>
    </r>
  </si>
  <si>
    <t>14 M  szolgálati bakancs</t>
  </si>
  <si>
    <t>tűzoltó technika kezelői  típus vizsga (max. 33.000 Ft értékben, max 15 vizsga)</t>
  </si>
  <si>
    <t>költség/fő</t>
  </si>
  <si>
    <t xml:space="preserve"> öszesen</t>
  </si>
  <si>
    <t xml:space="preserve"> összesen</t>
  </si>
  <si>
    <t>összesen</t>
  </si>
  <si>
    <t>tanfolyam/ vizsgák      száma (db)</t>
  </si>
  <si>
    <t xml:space="preserve">műszaki mentősisak </t>
  </si>
  <si>
    <t>műszaki mentő sisakhoz nomex/kevlar nyakvédő</t>
  </si>
  <si>
    <t>műszaki mentő sisakhoz téli bélés (nomex)</t>
  </si>
  <si>
    <t>Együttműködési megállapodást kötött hivatásos katasztrófavédelmi szerv:</t>
  </si>
  <si>
    <t>1. számú adatlap</t>
  </si>
  <si>
    <t>Mentőszervezet képviselőjének neve, címe, telefonszáma:</t>
  </si>
  <si>
    <t>Mentőszervezet bankszámla száma:</t>
  </si>
  <si>
    <t xml:space="preserve">Mentőszervezet telefonszáma(i): </t>
  </si>
  <si>
    <t>Mentőszervezet adószáma:</t>
  </si>
  <si>
    <t>Védőeszköz, védőruha</t>
  </si>
  <si>
    <t>sötétkék antisztatikus, nagy kopásállóságú, korlátozott hő-, láng- és vegyszerálló védőruha (mellesnadrág, zubbony, + sapka, + poló*2)</t>
  </si>
  <si>
    <t>fekete gyakorló "általános" védőruha (mellesnadrág, zubbony, + sapka, + poló*2)</t>
  </si>
  <si>
    <t>műszaki mentő sisakhoz arcvédő (műanyag)</t>
  </si>
  <si>
    <t xml:space="preserve">        hónap        nap</t>
  </si>
  <si>
    <t>név és a mentőszervezet képviselőjének aláírása</t>
  </si>
  <si>
    <t>melles csizma (FW 74)</t>
  </si>
  <si>
    <t>Mentőmellény</t>
  </si>
  <si>
    <t>Vágásbiztos védőruha</t>
  </si>
  <si>
    <t>b) Kötelező gépjármű felelősségbiztosítás költség, hatósági műszaki vizsga díja</t>
  </si>
  <si>
    <t>c) Gépjármű és technikai eszköz alkatrész, tartozék költsége</t>
  </si>
  <si>
    <t>Kötelező gépjármű felelősségbiztosítás költség, hatósági műszaki vizsga díja (4.)</t>
  </si>
  <si>
    <t>Gépjármű és  technikai eszköz, alkatrész tartozék költsége (5.)</t>
  </si>
  <si>
    <t>Oktatás, vizsgáztatás (6.)</t>
  </si>
  <si>
    <t>Megyei (fővárosi) katasztrófavédelmi  igazgató ellenjegyzése (aláírás, bélyegző)</t>
  </si>
  <si>
    <t xml:space="preserve">Működési költségek </t>
  </si>
  <si>
    <t>Pályázó megnevezése(jogi személyiségű):</t>
  </si>
  <si>
    <t>esővédő (kabát+nadrág)</t>
  </si>
  <si>
    <t>Oktatás, vizsgáztatás</t>
  </si>
  <si>
    <t>Egyéb technikai eszköz kezeléséhez, speciális végzettséghez szükséges tanfolyam, illetve vizsga költsége</t>
  </si>
  <si>
    <t>téli ruházat (kabát)</t>
  </si>
  <si>
    <t>1. melléklet</t>
  </si>
  <si>
    <t>Kelt: Település, 2017.</t>
  </si>
  <si>
    <t>Összes igényelt támogatás értéke (1.+2.+3.+4.+5.+6.)</t>
  </si>
  <si>
    <t>Kelt: Település, 2017.                        hónap             nap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</si>
</sst>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1" fillId="5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7" borderId="7" applyNumberFormat="0" applyFont="0" applyAlignment="0" applyProtection="0"/>
    <xf numFmtId="0" fontId="19" fillId="9" borderId="0" applyNumberFormat="0" applyBorder="0" applyAlignment="0" applyProtection="0"/>
    <xf numFmtId="0" fontId="20" fillId="13" borderId="8" applyNumberFormat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13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1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42" fontId="6" fillId="0" borderId="10" xfId="46" applyNumberFormat="1" applyFont="1" applyBorder="1" applyAlignment="1">
      <alignment horizontal="right" vertical="center"/>
    </xf>
    <xf numFmtId="42" fontId="8" fillId="0" borderId="10" xfId="0" applyNumberFormat="1" applyFont="1" applyFill="1" applyBorder="1" applyAlignment="1">
      <alignment horizontal="left" vertical="center"/>
    </xf>
    <xf numFmtId="164" fontId="6" fillId="0" borderId="10" xfId="46" applyNumberFormat="1" applyFont="1" applyBorder="1" applyAlignment="1">
      <alignment horizontal="right" vertical="center" wrapText="1"/>
    </xf>
    <xf numFmtId="42" fontId="8" fillId="13" borderId="10" xfId="0" applyNumberFormat="1" applyFont="1" applyFill="1" applyBorder="1" applyAlignment="1">
      <alignment vertical="center"/>
    </xf>
    <xf numFmtId="42" fontId="6" fillId="0" borderId="10" xfId="0" applyNumberFormat="1" applyFont="1" applyFill="1" applyBorder="1" applyAlignment="1">
      <alignment horizontal="right" vertical="center"/>
    </xf>
    <xf numFmtId="0" fontId="8" fillId="13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 wrapText="1"/>
    </xf>
    <xf numFmtId="164" fontId="6" fillId="0" borderId="10" xfId="46" applyNumberFormat="1" applyFont="1" applyBorder="1" applyAlignment="1">
      <alignment horizontal="left" vertical="center" wrapText="1"/>
    </xf>
    <xf numFmtId="164" fontId="2" fillId="0" borderId="10" xfId="46" applyNumberFormat="1" applyFont="1" applyBorder="1" applyAlignment="1">
      <alignment horizontal="right" vertical="center" wrapText="1"/>
    </xf>
    <xf numFmtId="6" fontId="6" fillId="0" borderId="10" xfId="0" applyNumberFormat="1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8" fillId="13" borderId="10" xfId="0" applyFont="1" applyFill="1" applyBorder="1" applyAlignment="1">
      <alignment vertical="center" wrapText="1"/>
    </xf>
    <xf numFmtId="42" fontId="6" fillId="6" borderId="10" xfId="46" applyNumberFormat="1" applyFont="1" applyFill="1" applyBorder="1" applyAlignment="1">
      <alignment horizontal="right" vertical="center"/>
    </xf>
    <xf numFmtId="42" fontId="8" fillId="0" borderId="10" xfId="0" applyNumberFormat="1" applyFont="1" applyFill="1" applyBorder="1" applyAlignment="1">
      <alignment vertical="center"/>
    </xf>
    <xf numFmtId="0" fontId="2" fillId="13" borderId="10" xfId="0" applyFont="1" applyFill="1" applyBorder="1" applyAlignment="1">
      <alignment horizontal="justify" vertical="center" wrapText="1"/>
    </xf>
    <xf numFmtId="0" fontId="2" fillId="6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42" fontId="2" fillId="0" borderId="10" xfId="0" applyNumberFormat="1" applyFont="1" applyFill="1" applyBorder="1" applyAlignment="1">
      <alignment horizontal="right" vertical="center" wrapText="1"/>
    </xf>
    <xf numFmtId="42" fontId="3" fillId="0" borderId="10" xfId="0" applyNumberFormat="1" applyFont="1" applyFill="1" applyBorder="1" applyAlignment="1">
      <alignment horizontal="left" vertical="top" wrapText="1"/>
    </xf>
    <xf numFmtId="42" fontId="2" fillId="0" borderId="14" xfId="0" applyNumberFormat="1" applyFont="1" applyFill="1" applyBorder="1" applyAlignment="1">
      <alignment horizontal="right" vertical="center" wrapText="1"/>
    </xf>
    <xf numFmtId="42" fontId="2" fillId="0" borderId="15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vertical="center" wrapText="1"/>
    </xf>
    <xf numFmtId="0" fontId="3" fillId="6" borderId="0" xfId="0" applyFont="1" applyFill="1" applyAlignment="1">
      <alignment vertical="center" wrapText="1"/>
    </xf>
    <xf numFmtId="42" fontId="6" fillId="0" borderId="17" xfId="46" applyNumberFormat="1" applyFont="1" applyBorder="1" applyAlignment="1">
      <alignment horizontal="right" vertical="center"/>
    </xf>
    <xf numFmtId="42" fontId="8" fillId="0" borderId="16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42" fontId="6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left"/>
    </xf>
    <xf numFmtId="5" fontId="6" fillId="0" borderId="10" xfId="46" applyNumberFormat="1" applyFont="1" applyFill="1" applyBorder="1" applyAlignment="1">
      <alignment horizontal="right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justify" vertical="center" wrapText="1"/>
    </xf>
    <xf numFmtId="0" fontId="3" fillId="13" borderId="16" xfId="0" applyFont="1" applyFill="1" applyBorder="1" applyAlignment="1">
      <alignment horizontal="justify" vertical="center" wrapText="1"/>
    </xf>
    <xf numFmtId="0" fontId="3" fillId="13" borderId="17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left"/>
    </xf>
    <xf numFmtId="5" fontId="6" fillId="6" borderId="10" xfId="46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13" borderId="10" xfId="0" applyFont="1" applyFill="1" applyBorder="1" applyAlignment="1">
      <alignment horizontal="justify" vertical="center" wrapText="1"/>
    </xf>
    <xf numFmtId="0" fontId="2" fillId="6" borderId="10" xfId="0" applyFont="1" applyFill="1" applyBorder="1" applyAlignment="1">
      <alignment horizontal="justify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13" borderId="22" xfId="0" applyFont="1" applyFill="1" applyBorder="1" applyAlignment="1">
      <alignment horizontal="center" vertical="top" wrapText="1"/>
    </xf>
    <xf numFmtId="0" fontId="3" fillId="13" borderId="19" xfId="0" applyFont="1" applyFill="1" applyBorder="1" applyAlignment="1">
      <alignment horizontal="center" vertical="top" wrapText="1"/>
    </xf>
    <xf numFmtId="0" fontId="3" fillId="13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6" borderId="0" xfId="0" applyFont="1" applyFill="1" applyBorder="1" applyAlignment="1">
      <alignment vertical="center" wrapText="1"/>
    </xf>
    <xf numFmtId="0" fontId="3" fillId="13" borderId="18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justify" vertical="center" wrapText="1"/>
    </xf>
    <xf numFmtId="0" fontId="2" fillId="6" borderId="16" xfId="0" applyFont="1" applyFill="1" applyBorder="1" applyAlignment="1">
      <alignment horizontal="justify" vertical="center" wrapText="1"/>
    </xf>
    <xf numFmtId="0" fontId="2" fillId="6" borderId="17" xfId="0" applyFont="1" applyFill="1" applyBorder="1" applyAlignment="1">
      <alignment horizontal="justify" vertical="center" wrapText="1"/>
    </xf>
    <xf numFmtId="0" fontId="8" fillId="1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8" fillId="13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28125" style="1" customWidth="1"/>
    <col min="2" max="2" width="23.00390625" style="1" customWidth="1"/>
    <col min="3" max="3" width="21.7109375" style="1" customWidth="1"/>
    <col min="4" max="4" width="19.7109375" style="1" customWidth="1"/>
    <col min="5" max="16384" width="9.140625" style="1" customWidth="1"/>
  </cols>
  <sheetData>
    <row r="1" spans="1:4" ht="15">
      <c r="A1" s="86" t="s">
        <v>52</v>
      </c>
      <c r="B1" s="87"/>
      <c r="C1" s="87"/>
      <c r="D1" s="88"/>
    </row>
    <row r="2" spans="1:4" ht="74.25" customHeight="1">
      <c r="A2" s="36" t="s">
        <v>18</v>
      </c>
      <c r="B2" s="36" t="s">
        <v>20</v>
      </c>
      <c r="C2" s="90" t="s">
        <v>71</v>
      </c>
      <c r="D2" s="91"/>
    </row>
    <row r="3" spans="1:4" ht="15">
      <c r="A3" s="74"/>
      <c r="B3" s="75"/>
      <c r="C3" s="75"/>
      <c r="D3" s="76"/>
    </row>
    <row r="4" spans="1:4" ht="15">
      <c r="A4" s="71" t="s">
        <v>11</v>
      </c>
      <c r="B4" s="72"/>
      <c r="C4" s="72"/>
      <c r="D4" s="73"/>
    </row>
    <row r="5" spans="1:4" ht="20.25" customHeight="1">
      <c r="A5" s="78" t="s">
        <v>31</v>
      </c>
      <c r="B5" s="78"/>
      <c r="C5" s="78"/>
      <c r="D5" s="37">
        <f>Pályázati_kategória!E10</f>
        <v>0</v>
      </c>
    </row>
    <row r="6" spans="1:4" s="2" customFormat="1" ht="15">
      <c r="A6" s="56" t="s">
        <v>57</v>
      </c>
      <c r="B6" s="50"/>
      <c r="C6" s="89"/>
      <c r="D6" s="37">
        <f>Pályázati_kategória!E26</f>
        <v>0</v>
      </c>
    </row>
    <row r="7" spans="1:4" ht="20.25" customHeight="1">
      <c r="A7" s="77" t="s">
        <v>72</v>
      </c>
      <c r="B7" s="77"/>
      <c r="C7" s="77"/>
      <c r="D7" s="39">
        <f>SUM(D8:D11)</f>
        <v>0</v>
      </c>
    </row>
    <row r="8" spans="1:4" ht="20.25" customHeight="1">
      <c r="A8" s="92" t="s">
        <v>37</v>
      </c>
      <c r="B8" s="93"/>
      <c r="C8" s="94"/>
      <c r="D8" s="37">
        <f>Pályázati_kategória!E32</f>
        <v>0</v>
      </c>
    </row>
    <row r="9" spans="1:4" ht="20.25" customHeight="1">
      <c r="A9" s="82" t="s">
        <v>66</v>
      </c>
      <c r="B9" s="83"/>
      <c r="C9" s="84"/>
      <c r="D9" s="37">
        <f>Pályázati_kategória!E42</f>
        <v>0</v>
      </c>
    </row>
    <row r="10" spans="1:4" ht="20.25" customHeight="1">
      <c r="A10" s="82" t="s">
        <v>67</v>
      </c>
      <c r="B10" s="83"/>
      <c r="C10" s="84"/>
      <c r="D10" s="37">
        <f>Pályázati_kategória!E55</f>
        <v>0</v>
      </c>
    </row>
    <row r="11" spans="1:4" ht="20.25" customHeight="1">
      <c r="A11" s="79" t="s">
        <v>75</v>
      </c>
      <c r="B11" s="80"/>
      <c r="C11" s="81"/>
      <c r="D11" s="40">
        <f>Pályázati_kategória!E61</f>
        <v>0</v>
      </c>
    </row>
    <row r="12" spans="1:4" ht="20.25" customHeight="1">
      <c r="A12" s="70" t="s">
        <v>8</v>
      </c>
      <c r="B12" s="70"/>
      <c r="C12" s="70"/>
      <c r="D12" s="38">
        <f>SUM(D5:D11)</f>
        <v>0</v>
      </c>
    </row>
    <row r="13" spans="1:4" ht="15">
      <c r="A13" s="74"/>
      <c r="B13" s="75"/>
      <c r="C13" s="75"/>
      <c r="D13" s="76"/>
    </row>
    <row r="14" spans="1:4" ht="15">
      <c r="A14" s="52" t="s">
        <v>1</v>
      </c>
      <c r="B14" s="52"/>
      <c r="C14" s="52"/>
      <c r="D14" s="52"/>
    </row>
    <row r="15" spans="1:4" ht="15">
      <c r="A15" s="53" t="s">
        <v>0</v>
      </c>
      <c r="B15" s="54"/>
      <c r="C15" s="54"/>
      <c r="D15" s="55"/>
    </row>
    <row r="16" spans="1:4" ht="24.75" customHeight="1">
      <c r="A16" s="95"/>
      <c r="B16" s="96"/>
      <c r="C16" s="96"/>
      <c r="D16" s="97"/>
    </row>
    <row r="17" spans="1:4" ht="15">
      <c r="A17" s="69" t="s">
        <v>2</v>
      </c>
      <c r="B17" s="69"/>
      <c r="C17" s="69"/>
      <c r="D17" s="69"/>
    </row>
    <row r="18" spans="1:4" ht="15">
      <c r="A18" s="34" t="s">
        <v>3</v>
      </c>
      <c r="B18" s="64" t="s">
        <v>4</v>
      </c>
      <c r="C18" s="64"/>
      <c r="D18" s="34" t="s">
        <v>5</v>
      </c>
    </row>
    <row r="19" spans="1:4" ht="24.75" customHeight="1">
      <c r="A19" s="35"/>
      <c r="B19" s="65"/>
      <c r="C19" s="65"/>
      <c r="D19" s="35"/>
    </row>
    <row r="20" spans="1:4" ht="15">
      <c r="A20" s="62" t="s">
        <v>38</v>
      </c>
      <c r="B20" s="62"/>
      <c r="C20" s="62"/>
      <c r="D20" s="62"/>
    </row>
    <row r="21" spans="1:4" ht="15">
      <c r="A21" s="34" t="s">
        <v>3</v>
      </c>
      <c r="B21" s="64" t="s">
        <v>4</v>
      </c>
      <c r="C21" s="64"/>
      <c r="D21" s="34" t="s">
        <v>5</v>
      </c>
    </row>
    <row r="22" spans="1:4" ht="24.75" customHeight="1">
      <c r="A22" s="35"/>
      <c r="B22" s="65"/>
      <c r="C22" s="65"/>
      <c r="D22" s="35"/>
    </row>
    <row r="23" spans="1:4" ht="15">
      <c r="A23" s="66"/>
      <c r="B23" s="67"/>
      <c r="C23" s="67"/>
      <c r="D23" s="68"/>
    </row>
    <row r="24" spans="1:4" ht="50.25" customHeight="1">
      <c r="A24" s="61" t="s">
        <v>53</v>
      </c>
      <c r="B24" s="61"/>
      <c r="C24" s="62" t="s">
        <v>39</v>
      </c>
      <c r="D24" s="62"/>
    </row>
    <row r="25" spans="1:4" ht="49.5" customHeight="1">
      <c r="A25" s="59"/>
      <c r="B25" s="59"/>
      <c r="C25" s="60"/>
      <c r="D25" s="60"/>
    </row>
    <row r="26" spans="1:4" ht="36.75" customHeight="1">
      <c r="A26" s="61" t="s">
        <v>6</v>
      </c>
      <c r="B26" s="61"/>
      <c r="C26" s="62" t="s">
        <v>19</v>
      </c>
      <c r="D26" s="62"/>
    </row>
    <row r="27" spans="1:4" ht="18.75" customHeight="1">
      <c r="A27" s="59"/>
      <c r="B27" s="59"/>
      <c r="C27" s="60"/>
      <c r="D27" s="60"/>
    </row>
    <row r="28" spans="1:4" ht="15">
      <c r="A28" s="61" t="s">
        <v>55</v>
      </c>
      <c r="B28" s="61"/>
      <c r="C28" s="62" t="s">
        <v>40</v>
      </c>
      <c r="D28" s="62"/>
    </row>
    <row r="29" spans="1:4" ht="19.5" customHeight="1">
      <c r="A29" s="59"/>
      <c r="B29" s="59"/>
      <c r="C29" s="60"/>
      <c r="D29" s="60"/>
    </row>
    <row r="30" spans="1:4" ht="19.5" customHeight="1">
      <c r="A30" s="61" t="s">
        <v>56</v>
      </c>
      <c r="B30" s="61"/>
      <c r="C30" s="62" t="s">
        <v>54</v>
      </c>
      <c r="D30" s="62"/>
    </row>
    <row r="31" spans="1:4" ht="19.5" customHeight="1">
      <c r="A31" s="59"/>
      <c r="B31" s="59"/>
      <c r="C31" s="60"/>
      <c r="D31" s="60"/>
    </row>
    <row r="32" spans="1:4" ht="15">
      <c r="A32" s="61" t="s">
        <v>7</v>
      </c>
      <c r="B32" s="61"/>
      <c r="C32" s="61"/>
      <c r="D32" s="61"/>
    </row>
    <row r="33" spans="1:4" ht="13.5" customHeight="1">
      <c r="A33" s="63"/>
      <c r="B33" s="63"/>
      <c r="C33" s="63"/>
      <c r="D33" s="63"/>
    </row>
    <row r="34" spans="1:4" ht="35.25" customHeight="1">
      <c r="A34" s="44" t="s">
        <v>79</v>
      </c>
      <c r="B34" s="85" t="s">
        <v>61</v>
      </c>
      <c r="C34" s="85"/>
      <c r="D34" s="85"/>
    </row>
    <row r="35" spans="1:4" ht="36" customHeight="1">
      <c r="A35" s="3"/>
      <c r="B35" s="4" t="s">
        <v>12</v>
      </c>
      <c r="C35" s="58" t="s">
        <v>62</v>
      </c>
      <c r="D35" s="58"/>
    </row>
    <row r="36" spans="1:4" ht="15" customHeight="1">
      <c r="A36" s="5"/>
      <c r="B36" s="5"/>
      <c r="C36" s="5"/>
      <c r="D36" s="5"/>
    </row>
  </sheetData>
  <sheetProtection/>
  <mergeCells count="43">
    <mergeCell ref="B34:D34"/>
    <mergeCell ref="A1:D1"/>
    <mergeCell ref="A14:D14"/>
    <mergeCell ref="A15:D15"/>
    <mergeCell ref="A3:D3"/>
    <mergeCell ref="A6:C6"/>
    <mergeCell ref="C2:D2"/>
    <mergeCell ref="A8:C8"/>
    <mergeCell ref="A9:C9"/>
    <mergeCell ref="A16:D16"/>
    <mergeCell ref="A12:C12"/>
    <mergeCell ref="A4:D4"/>
    <mergeCell ref="A13:D13"/>
    <mergeCell ref="A7:C7"/>
    <mergeCell ref="A5:C5"/>
    <mergeCell ref="A11:C11"/>
    <mergeCell ref="A10:C10"/>
    <mergeCell ref="A17:D17"/>
    <mergeCell ref="B18:C18"/>
    <mergeCell ref="B19:C19"/>
    <mergeCell ref="A20:D20"/>
    <mergeCell ref="A25:B25"/>
    <mergeCell ref="C25:D25"/>
    <mergeCell ref="B21:C21"/>
    <mergeCell ref="B22:C22"/>
    <mergeCell ref="A23:D23"/>
    <mergeCell ref="A24:B24"/>
    <mergeCell ref="C24:D24"/>
    <mergeCell ref="A30:B30"/>
    <mergeCell ref="C30:D30"/>
    <mergeCell ref="A31:B31"/>
    <mergeCell ref="A26:B26"/>
    <mergeCell ref="C26:D26"/>
    <mergeCell ref="C35:D35"/>
    <mergeCell ref="A27:B27"/>
    <mergeCell ref="C27:D27"/>
    <mergeCell ref="A28:B28"/>
    <mergeCell ref="C28:D28"/>
    <mergeCell ref="C31:D31"/>
    <mergeCell ref="A32:D32"/>
    <mergeCell ref="A33:D33"/>
    <mergeCell ref="A29:B29"/>
    <mergeCell ref="C29:D29"/>
  </mergeCells>
  <printOptions/>
  <pageMargins left="0.68" right="0.52" top="0.38" bottom="0.2" header="0.17" footer="0.17"/>
  <pageSetup horizontalDpi="600" verticalDpi="600" orientation="portrait" paperSize="9" r:id="rId1"/>
  <headerFooter alignWithMargins="0">
    <oddHeader>&amp;R&amp;"Times New Roman,Normál"&amp;12 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46.7109375" style="7" customWidth="1"/>
    <col min="2" max="2" width="11.140625" style="7" customWidth="1"/>
    <col min="3" max="3" width="17.8515625" style="7" customWidth="1"/>
    <col min="4" max="4" width="12.421875" style="7" customWidth="1"/>
    <col min="5" max="5" width="15.421875" style="7" bestFit="1" customWidth="1"/>
    <col min="6" max="9" width="9.140625" style="7" customWidth="1"/>
    <col min="10" max="16384" width="9.140625" style="8" customWidth="1"/>
  </cols>
  <sheetData>
    <row r="1" spans="1:5" ht="12.75">
      <c r="A1" s="128" t="s">
        <v>78</v>
      </c>
      <c r="B1" s="129"/>
      <c r="C1" s="129"/>
      <c r="D1" s="129"/>
      <c r="E1" s="130"/>
    </row>
    <row r="2" spans="1:5" ht="24.75" customHeight="1">
      <c r="A2" s="6" t="s">
        <v>73</v>
      </c>
      <c r="B2" s="112"/>
      <c r="C2" s="112"/>
      <c r="D2" s="112"/>
      <c r="E2" s="112"/>
    </row>
    <row r="3" spans="1:5" ht="33.75" customHeight="1">
      <c r="A3" s="20" t="s">
        <v>51</v>
      </c>
      <c r="B3" s="112"/>
      <c r="C3" s="112"/>
      <c r="D3" s="112"/>
      <c r="E3" s="112"/>
    </row>
    <row r="4" spans="1:5" ht="12.75">
      <c r="A4" s="113"/>
      <c r="B4" s="114"/>
      <c r="C4" s="114"/>
      <c r="D4" s="114"/>
      <c r="E4" s="115"/>
    </row>
    <row r="5" spans="1:5" ht="18" customHeight="1">
      <c r="A5" s="98" t="s">
        <v>35</v>
      </c>
      <c r="B5" s="98"/>
      <c r="C5" s="98"/>
      <c r="D5" s="98"/>
      <c r="E5" s="98"/>
    </row>
    <row r="6" spans="1:5" ht="33" customHeight="1">
      <c r="A6" s="106" t="s">
        <v>32</v>
      </c>
      <c r="B6" s="106"/>
      <c r="C6" s="10" t="s">
        <v>10</v>
      </c>
      <c r="D6" s="9" t="s">
        <v>9</v>
      </c>
      <c r="E6" s="10" t="s">
        <v>45</v>
      </c>
    </row>
    <row r="7" spans="1:9" s="13" customFormat="1" ht="18" customHeight="1">
      <c r="A7" s="116"/>
      <c r="B7" s="116"/>
      <c r="C7" s="17">
        <v>0</v>
      </c>
      <c r="D7" s="26">
        <v>0</v>
      </c>
      <c r="E7" s="15">
        <f>C7*D7</f>
        <v>0</v>
      </c>
      <c r="F7" s="12"/>
      <c r="G7" s="12"/>
      <c r="H7" s="12"/>
      <c r="I7" s="12"/>
    </row>
    <row r="8" spans="1:9" s="13" customFormat="1" ht="18" customHeight="1">
      <c r="A8" s="116"/>
      <c r="B8" s="116"/>
      <c r="C8" s="17"/>
      <c r="D8" s="26">
        <v>0</v>
      </c>
      <c r="E8" s="15">
        <f>C8*D8</f>
        <v>0</v>
      </c>
      <c r="F8" s="12"/>
      <c r="G8" s="12"/>
      <c r="H8" s="12"/>
      <c r="I8" s="12"/>
    </row>
    <row r="9" spans="1:5" ht="18" customHeight="1">
      <c r="A9" s="127"/>
      <c r="B9" s="127"/>
      <c r="C9" s="17">
        <v>0</v>
      </c>
      <c r="D9" s="26">
        <v>0</v>
      </c>
      <c r="E9" s="15">
        <f>C9*D9</f>
        <v>0</v>
      </c>
    </row>
    <row r="10" spans="1:5" ht="18" customHeight="1">
      <c r="A10" s="101" t="s">
        <v>24</v>
      </c>
      <c r="B10" s="101"/>
      <c r="C10" s="101"/>
      <c r="D10" s="101"/>
      <c r="E10" s="16">
        <f>SUM(E7:E9)</f>
        <v>0</v>
      </c>
    </row>
    <row r="11" spans="1:9" s="13" customFormat="1" ht="12.75">
      <c r="A11" s="100"/>
      <c r="B11" s="100"/>
      <c r="C11" s="100"/>
      <c r="D11" s="100"/>
      <c r="E11" s="100"/>
      <c r="F11" s="12"/>
      <c r="G11" s="12"/>
      <c r="H11" s="12"/>
      <c r="I11" s="12"/>
    </row>
    <row r="12" spans="1:5" ht="18" customHeight="1">
      <c r="A12" s="98" t="s">
        <v>36</v>
      </c>
      <c r="B12" s="98"/>
      <c r="C12" s="98"/>
      <c r="D12" s="98"/>
      <c r="E12" s="98"/>
    </row>
    <row r="13" spans="1:5" ht="18" customHeight="1">
      <c r="A13" s="106" t="s">
        <v>33</v>
      </c>
      <c r="B13" s="106"/>
      <c r="C13" s="10" t="s">
        <v>10</v>
      </c>
      <c r="D13" s="9" t="s">
        <v>9</v>
      </c>
      <c r="E13" s="10" t="s">
        <v>46</v>
      </c>
    </row>
    <row r="14" spans="1:7" ht="18" customHeight="1">
      <c r="A14" s="117" t="s">
        <v>63</v>
      </c>
      <c r="B14" s="118"/>
      <c r="C14" s="17"/>
      <c r="D14" s="51">
        <v>16926</v>
      </c>
      <c r="E14" s="45">
        <f aca="true" t="shared" si="0" ref="E14:E25">C14*D14</f>
        <v>0</v>
      </c>
      <c r="G14" s="49"/>
    </row>
    <row r="15" spans="1:7" ht="18" customHeight="1">
      <c r="A15" s="117" t="s">
        <v>74</v>
      </c>
      <c r="B15" s="119"/>
      <c r="C15" s="17"/>
      <c r="D15" s="51">
        <v>9696.75</v>
      </c>
      <c r="E15" s="45">
        <f t="shared" si="0"/>
        <v>0</v>
      </c>
      <c r="G15" s="49"/>
    </row>
    <row r="16" spans="1:7" ht="29.25" customHeight="1">
      <c r="A16" s="117" t="s">
        <v>58</v>
      </c>
      <c r="B16" s="118"/>
      <c r="C16" s="17"/>
      <c r="D16" s="51">
        <v>84832.65</v>
      </c>
      <c r="E16" s="45">
        <f t="shared" si="0"/>
        <v>0</v>
      </c>
      <c r="G16" s="49"/>
    </row>
    <row r="17" spans="1:7" ht="24" customHeight="1">
      <c r="A17" s="117" t="s">
        <v>59</v>
      </c>
      <c r="B17" s="118"/>
      <c r="C17" s="17"/>
      <c r="D17" s="51">
        <v>30797.55</v>
      </c>
      <c r="E17" s="45">
        <f t="shared" si="0"/>
        <v>0</v>
      </c>
      <c r="G17" s="49"/>
    </row>
    <row r="18" spans="1:7" ht="18" customHeight="1">
      <c r="A18" s="117" t="s">
        <v>77</v>
      </c>
      <c r="B18" s="118"/>
      <c r="C18" s="17"/>
      <c r="D18" s="57">
        <v>19813.5</v>
      </c>
      <c r="E18" s="45">
        <f t="shared" si="0"/>
        <v>0</v>
      </c>
      <c r="G18" s="49"/>
    </row>
    <row r="19" spans="1:7" ht="18" customHeight="1">
      <c r="A19" s="117" t="s">
        <v>41</v>
      </c>
      <c r="B19" s="118"/>
      <c r="C19" s="17"/>
      <c r="D19" s="51">
        <v>38404.8</v>
      </c>
      <c r="E19" s="45">
        <f t="shared" si="0"/>
        <v>0</v>
      </c>
      <c r="G19" s="49"/>
    </row>
    <row r="20" spans="1:7" ht="18" customHeight="1">
      <c r="A20" s="117" t="s">
        <v>48</v>
      </c>
      <c r="B20" s="118"/>
      <c r="C20" s="17"/>
      <c r="D20" s="51">
        <v>28355.25</v>
      </c>
      <c r="E20" s="45">
        <f t="shared" si="0"/>
        <v>0</v>
      </c>
      <c r="G20" s="49"/>
    </row>
    <row r="21" spans="1:7" ht="18" customHeight="1">
      <c r="A21" s="117" t="s">
        <v>60</v>
      </c>
      <c r="B21" s="118"/>
      <c r="C21" s="17"/>
      <c r="D21" s="51">
        <v>8505</v>
      </c>
      <c r="E21" s="45">
        <f t="shared" si="0"/>
        <v>0</v>
      </c>
      <c r="G21" s="49"/>
    </row>
    <row r="22" spans="1:7" ht="30" customHeight="1">
      <c r="A22" s="117" t="s">
        <v>49</v>
      </c>
      <c r="B22" s="118"/>
      <c r="C22" s="25"/>
      <c r="D22" s="51">
        <v>9072</v>
      </c>
      <c r="E22" s="15">
        <f t="shared" si="0"/>
        <v>0</v>
      </c>
      <c r="G22" s="49"/>
    </row>
    <row r="23" spans="1:7" ht="28.5" customHeight="1">
      <c r="A23" s="117" t="s">
        <v>50</v>
      </c>
      <c r="B23" s="118"/>
      <c r="C23" s="25"/>
      <c r="D23" s="51">
        <v>8190</v>
      </c>
      <c r="E23" s="15">
        <f t="shared" si="0"/>
        <v>0</v>
      </c>
      <c r="G23" s="49"/>
    </row>
    <row r="24" spans="1:7" ht="18" customHeight="1">
      <c r="A24" s="125" t="s">
        <v>64</v>
      </c>
      <c r="B24" s="126"/>
      <c r="C24" s="25"/>
      <c r="D24" s="51">
        <v>59325</v>
      </c>
      <c r="E24" s="15">
        <f t="shared" si="0"/>
        <v>0</v>
      </c>
      <c r="G24" s="49"/>
    </row>
    <row r="25" spans="1:7" ht="18" customHeight="1">
      <c r="A25" s="125" t="s">
        <v>65</v>
      </c>
      <c r="B25" s="126"/>
      <c r="C25" s="25"/>
      <c r="D25" s="51">
        <v>29459.85</v>
      </c>
      <c r="E25" s="15">
        <f t="shared" si="0"/>
        <v>0</v>
      </c>
      <c r="G25" s="49"/>
    </row>
    <row r="26" spans="1:5" ht="18" customHeight="1">
      <c r="A26" s="101" t="s">
        <v>16</v>
      </c>
      <c r="B26" s="101"/>
      <c r="C26" s="101"/>
      <c r="D26" s="101"/>
      <c r="E26" s="16">
        <f>SUM(E14:E25)</f>
        <v>0</v>
      </c>
    </row>
    <row r="27" spans="1:5" ht="12.75">
      <c r="A27" s="120"/>
      <c r="B27" s="121"/>
      <c r="C27" s="121"/>
      <c r="D27" s="121"/>
      <c r="E27" s="122"/>
    </row>
    <row r="28" spans="1:5" ht="18" customHeight="1">
      <c r="A28" s="106" t="s">
        <v>34</v>
      </c>
      <c r="B28" s="106"/>
      <c r="C28" s="106"/>
      <c r="D28" s="106"/>
      <c r="E28" s="106"/>
    </row>
    <row r="29" spans="1:5" ht="18" customHeight="1">
      <c r="A29" s="101" t="s">
        <v>30</v>
      </c>
      <c r="B29" s="101"/>
      <c r="C29" s="101"/>
      <c r="D29" s="18"/>
      <c r="E29" s="10" t="s">
        <v>45</v>
      </c>
    </row>
    <row r="30" spans="1:9" s="13" customFormat="1" ht="18" customHeight="1">
      <c r="A30" s="108"/>
      <c r="B30" s="108"/>
      <c r="C30" s="108"/>
      <c r="D30" s="16"/>
      <c r="E30" s="19" t="s">
        <v>23</v>
      </c>
      <c r="F30" s="12"/>
      <c r="G30" s="12"/>
      <c r="H30" s="12"/>
      <c r="I30" s="12"/>
    </row>
    <row r="31" spans="1:9" s="13" customFormat="1" ht="18" customHeight="1">
      <c r="A31" s="108"/>
      <c r="B31" s="108"/>
      <c r="C31" s="108"/>
      <c r="D31" s="16"/>
      <c r="E31" s="19" t="s">
        <v>23</v>
      </c>
      <c r="F31" s="12"/>
      <c r="G31" s="12"/>
      <c r="H31" s="12"/>
      <c r="I31" s="12"/>
    </row>
    <row r="32" spans="1:5" ht="18" customHeight="1">
      <c r="A32" s="101" t="s">
        <v>22</v>
      </c>
      <c r="B32" s="101"/>
      <c r="C32" s="101"/>
      <c r="D32" s="101"/>
      <c r="E32" s="16">
        <f>SUM(E30:E31)</f>
        <v>0</v>
      </c>
    </row>
    <row r="33" spans="1:9" s="13" customFormat="1" ht="19.5" customHeight="1">
      <c r="A33" s="110"/>
      <c r="B33" s="107"/>
      <c r="C33" s="107"/>
      <c r="D33" s="107"/>
      <c r="E33" s="111"/>
      <c r="F33" s="12"/>
      <c r="G33" s="12"/>
      <c r="H33" s="12"/>
      <c r="I33" s="12"/>
    </row>
    <row r="34" spans="1:5" ht="69.75" customHeight="1">
      <c r="A34" s="103" t="s">
        <v>81</v>
      </c>
      <c r="B34" s="103"/>
      <c r="C34" s="123"/>
      <c r="D34" s="123"/>
      <c r="E34" s="124"/>
    </row>
    <row r="35" spans="1:5" ht="40.5" customHeight="1">
      <c r="A35" s="41"/>
      <c r="B35" s="23" t="s">
        <v>12</v>
      </c>
      <c r="C35" s="102" t="s">
        <v>62</v>
      </c>
      <c r="D35" s="102"/>
      <c r="E35" s="109"/>
    </row>
    <row r="36" spans="1:5" ht="16.5" customHeight="1">
      <c r="A36" s="27"/>
      <c r="B36" s="28">
        <v>2</v>
      </c>
      <c r="C36" s="29"/>
      <c r="D36" s="29"/>
      <c r="E36" s="30"/>
    </row>
    <row r="37" spans="1:5" ht="18" customHeight="1">
      <c r="A37" s="98" t="s">
        <v>68</v>
      </c>
      <c r="B37" s="98"/>
      <c r="C37" s="98"/>
      <c r="D37" s="98"/>
      <c r="E37" s="98"/>
    </row>
    <row r="38" spans="1:5" ht="39.75" customHeight="1">
      <c r="A38" s="106" t="s">
        <v>26</v>
      </c>
      <c r="B38" s="106"/>
      <c r="C38" s="10" t="s">
        <v>10</v>
      </c>
      <c r="D38" s="9" t="s">
        <v>9</v>
      </c>
      <c r="E38" s="10" t="s">
        <v>45</v>
      </c>
    </row>
    <row r="39" spans="1:5" ht="19.5" customHeight="1">
      <c r="A39" s="127" t="s">
        <v>25</v>
      </c>
      <c r="B39" s="127"/>
      <c r="C39" s="14"/>
      <c r="D39" s="11" t="s">
        <v>23</v>
      </c>
      <c r="E39" s="19" t="s">
        <v>23</v>
      </c>
    </row>
    <row r="40" spans="1:5" ht="19.5" customHeight="1">
      <c r="A40" s="127" t="s">
        <v>27</v>
      </c>
      <c r="B40" s="127"/>
      <c r="C40" s="14"/>
      <c r="D40" s="11" t="s">
        <v>23</v>
      </c>
      <c r="E40" s="19" t="s">
        <v>23</v>
      </c>
    </row>
    <row r="41" spans="1:5" ht="19.5" customHeight="1">
      <c r="A41" s="127" t="s">
        <v>28</v>
      </c>
      <c r="B41" s="127"/>
      <c r="C41" s="14"/>
      <c r="D41" s="11" t="s">
        <v>23</v>
      </c>
      <c r="E41" s="19" t="s">
        <v>23</v>
      </c>
    </row>
    <row r="42" spans="1:9" s="13" customFormat="1" ht="13.5" customHeight="1">
      <c r="A42" s="101" t="s">
        <v>15</v>
      </c>
      <c r="B42" s="101"/>
      <c r="C42" s="101"/>
      <c r="D42" s="101"/>
      <c r="E42" s="16">
        <f>SUM(E39:E41)</f>
        <v>0</v>
      </c>
      <c r="F42" s="12"/>
      <c r="G42" s="12"/>
      <c r="H42" s="12"/>
      <c r="I42" s="12"/>
    </row>
    <row r="43" spans="1:9" s="13" customFormat="1" ht="12.75">
      <c r="A43" s="107"/>
      <c r="B43" s="107"/>
      <c r="C43" s="107"/>
      <c r="D43" s="107"/>
      <c r="E43" s="107"/>
      <c r="F43" s="12"/>
      <c r="G43" s="12"/>
      <c r="H43" s="12"/>
      <c r="I43" s="12"/>
    </row>
    <row r="44" spans="1:5" ht="36.75" customHeight="1">
      <c r="A44" s="106" t="s">
        <v>69</v>
      </c>
      <c r="B44" s="106"/>
      <c r="C44" s="98"/>
      <c r="D44" s="98"/>
      <c r="E44" s="98"/>
    </row>
    <row r="45" spans="1:5" ht="62.25" customHeight="1">
      <c r="A45" s="20" t="s">
        <v>21</v>
      </c>
      <c r="B45" s="98" t="s">
        <v>13</v>
      </c>
      <c r="C45" s="98"/>
      <c r="D45" s="98"/>
      <c r="E45" s="31" t="s">
        <v>17</v>
      </c>
    </row>
    <row r="46" spans="1:5" ht="18" customHeight="1">
      <c r="A46" s="21"/>
      <c r="B46" s="99"/>
      <c r="C46" s="99"/>
      <c r="D46" s="99"/>
      <c r="E46" s="32" t="s">
        <v>23</v>
      </c>
    </row>
    <row r="47" spans="1:5" ht="18" customHeight="1">
      <c r="A47" s="21"/>
      <c r="B47" s="99"/>
      <c r="C47" s="99"/>
      <c r="D47" s="99"/>
      <c r="E47" s="32" t="s">
        <v>23</v>
      </c>
    </row>
    <row r="48" spans="1:5" ht="18" customHeight="1">
      <c r="A48" s="21"/>
      <c r="B48" s="99"/>
      <c r="C48" s="99"/>
      <c r="D48" s="99"/>
      <c r="E48" s="32" t="s">
        <v>23</v>
      </c>
    </row>
    <row r="49" spans="1:5" ht="18" customHeight="1">
      <c r="A49" s="21"/>
      <c r="B49" s="99"/>
      <c r="C49" s="99"/>
      <c r="D49" s="99"/>
      <c r="E49" s="32" t="s">
        <v>23</v>
      </c>
    </row>
    <row r="50" spans="1:5" ht="18" customHeight="1">
      <c r="A50" s="21"/>
      <c r="B50" s="99"/>
      <c r="C50" s="99"/>
      <c r="D50" s="99"/>
      <c r="E50" s="32" t="s">
        <v>23</v>
      </c>
    </row>
    <row r="51" spans="1:5" ht="18" customHeight="1">
      <c r="A51" s="21"/>
      <c r="B51" s="99"/>
      <c r="C51" s="99"/>
      <c r="D51" s="99"/>
      <c r="E51" s="32" t="s">
        <v>23</v>
      </c>
    </row>
    <row r="52" spans="1:5" ht="18" customHeight="1">
      <c r="A52" s="22"/>
      <c r="B52" s="99"/>
      <c r="C52" s="99"/>
      <c r="D52" s="99"/>
      <c r="E52" s="32" t="s">
        <v>23</v>
      </c>
    </row>
    <row r="53" spans="1:5" ht="18" customHeight="1">
      <c r="A53" s="21"/>
      <c r="B53" s="99"/>
      <c r="C53" s="99"/>
      <c r="D53" s="99"/>
      <c r="E53" s="32" t="s">
        <v>23</v>
      </c>
    </row>
    <row r="54" spans="1:5" ht="18" customHeight="1">
      <c r="A54" s="21"/>
      <c r="B54" s="99"/>
      <c r="C54" s="99"/>
      <c r="D54" s="99"/>
      <c r="E54" s="32" t="s">
        <v>23</v>
      </c>
    </row>
    <row r="55" spans="1:5" ht="18" customHeight="1">
      <c r="A55" s="101" t="s">
        <v>14</v>
      </c>
      <c r="B55" s="101"/>
      <c r="C55" s="101"/>
      <c r="D55" s="101"/>
      <c r="E55" s="33">
        <f>SUM(E46:E54)</f>
        <v>0</v>
      </c>
    </row>
    <row r="56" spans="1:9" s="13" customFormat="1" ht="12.75">
      <c r="A56" s="100"/>
      <c r="B56" s="100"/>
      <c r="C56" s="100"/>
      <c r="D56" s="100"/>
      <c r="E56" s="100"/>
      <c r="F56" s="12"/>
      <c r="G56" s="12"/>
      <c r="H56" s="12"/>
      <c r="I56" s="12"/>
    </row>
    <row r="57" spans="1:5" ht="18" customHeight="1">
      <c r="A57" s="98" t="s">
        <v>70</v>
      </c>
      <c r="B57" s="98"/>
      <c r="C57" s="98"/>
      <c r="D57" s="98"/>
      <c r="E57" s="98"/>
    </row>
    <row r="58" spans="1:5" ht="30" customHeight="1">
      <c r="A58" s="101"/>
      <c r="B58" s="101"/>
      <c r="C58" s="10" t="s">
        <v>47</v>
      </c>
      <c r="D58" s="9" t="s">
        <v>43</v>
      </c>
      <c r="E58" s="9" t="s">
        <v>44</v>
      </c>
    </row>
    <row r="59" spans="1:5" ht="30.75" customHeight="1">
      <c r="A59" s="104" t="s">
        <v>42</v>
      </c>
      <c r="B59" s="104"/>
      <c r="C59" s="24"/>
      <c r="D59" s="15">
        <v>2200</v>
      </c>
      <c r="E59" s="15">
        <f>C59*D59</f>
        <v>0</v>
      </c>
    </row>
    <row r="60" spans="1:5" ht="26.25" customHeight="1">
      <c r="A60" s="104" t="s">
        <v>76</v>
      </c>
      <c r="B60" s="105"/>
      <c r="C60" s="24"/>
      <c r="D60" s="15"/>
      <c r="E60" s="15">
        <f>C60*D60</f>
        <v>0</v>
      </c>
    </row>
    <row r="61" spans="1:5" ht="18" customHeight="1">
      <c r="A61" s="101" t="s">
        <v>29</v>
      </c>
      <c r="B61" s="101"/>
      <c r="C61" s="101"/>
      <c r="D61" s="101"/>
      <c r="E61" s="16">
        <f>SUM(E59:E60)</f>
        <v>0</v>
      </c>
    </row>
    <row r="62" spans="1:9" s="13" customFormat="1" ht="12.75">
      <c r="A62" s="47"/>
      <c r="B62" s="47"/>
      <c r="C62" s="48"/>
      <c r="D62" s="48"/>
      <c r="E62" s="46"/>
      <c r="F62" s="12"/>
      <c r="G62" s="12"/>
      <c r="H62" s="12"/>
      <c r="I62" s="12"/>
    </row>
    <row r="63" spans="1:9" s="13" customFormat="1" ht="18" customHeight="1">
      <c r="A63" s="101" t="s">
        <v>80</v>
      </c>
      <c r="B63" s="101"/>
      <c r="C63" s="101"/>
      <c r="D63" s="101"/>
      <c r="E63" s="16">
        <f>SUM(E10,E26,E32,E42,E55,E61)</f>
        <v>0</v>
      </c>
      <c r="F63" s="12"/>
      <c r="G63" s="12"/>
      <c r="H63" s="12"/>
      <c r="I63" s="12"/>
    </row>
    <row r="64" spans="1:5" ht="78.75" customHeight="1">
      <c r="A64" s="103" t="s">
        <v>81</v>
      </c>
      <c r="B64" s="103"/>
      <c r="C64" s="42"/>
      <c r="D64" s="43"/>
      <c r="E64" s="43"/>
    </row>
    <row r="65" spans="1:5" ht="36" customHeight="1">
      <c r="A65" s="41"/>
      <c r="B65" s="23" t="s">
        <v>12</v>
      </c>
      <c r="C65" s="102" t="s">
        <v>62</v>
      </c>
      <c r="D65" s="102"/>
      <c r="E65" s="102"/>
    </row>
  </sheetData>
  <sheetProtection/>
  <mergeCells count="64">
    <mergeCell ref="A1:E1"/>
    <mergeCell ref="B53:D53"/>
    <mergeCell ref="A23:B23"/>
    <mergeCell ref="A29:C29"/>
    <mergeCell ref="A26:D26"/>
    <mergeCell ref="A38:B38"/>
    <mergeCell ref="A41:B41"/>
    <mergeCell ref="A8:B8"/>
    <mergeCell ref="A9:B9"/>
    <mergeCell ref="A39:B39"/>
    <mergeCell ref="A20:B20"/>
    <mergeCell ref="A42:D42"/>
    <mergeCell ref="A21:B21"/>
    <mergeCell ref="A27:E27"/>
    <mergeCell ref="A28:E28"/>
    <mergeCell ref="C34:E34"/>
    <mergeCell ref="A22:B22"/>
    <mergeCell ref="A24:B24"/>
    <mergeCell ref="A25:B25"/>
    <mergeCell ref="A40:B40"/>
    <mergeCell ref="A14:B14"/>
    <mergeCell ref="A16:B16"/>
    <mergeCell ref="A18:B18"/>
    <mergeCell ref="A19:B19"/>
    <mergeCell ref="A15:B15"/>
    <mergeCell ref="A17:B17"/>
    <mergeCell ref="B2:E2"/>
    <mergeCell ref="B3:E3"/>
    <mergeCell ref="A10:D10"/>
    <mergeCell ref="A13:B13"/>
    <mergeCell ref="A12:E12"/>
    <mergeCell ref="A4:E4"/>
    <mergeCell ref="A5:E5"/>
    <mergeCell ref="A6:B6"/>
    <mergeCell ref="A7:B7"/>
    <mergeCell ref="A11:E11"/>
    <mergeCell ref="A44:E44"/>
    <mergeCell ref="A43:E43"/>
    <mergeCell ref="A30:C30"/>
    <mergeCell ref="A32:D32"/>
    <mergeCell ref="A31:C31"/>
    <mergeCell ref="A37:E37"/>
    <mergeCell ref="C35:E35"/>
    <mergeCell ref="A33:E33"/>
    <mergeCell ref="A34:B34"/>
    <mergeCell ref="C65:E65"/>
    <mergeCell ref="A63:D63"/>
    <mergeCell ref="A64:B64"/>
    <mergeCell ref="A58:B58"/>
    <mergeCell ref="A59:B59"/>
    <mergeCell ref="A61:D61"/>
    <mergeCell ref="A60:B60"/>
    <mergeCell ref="A57:E57"/>
    <mergeCell ref="B54:D54"/>
    <mergeCell ref="A55:D55"/>
    <mergeCell ref="B50:D50"/>
    <mergeCell ref="B51:D51"/>
    <mergeCell ref="B52:D52"/>
    <mergeCell ref="B45:D45"/>
    <mergeCell ref="B49:D49"/>
    <mergeCell ref="B46:D46"/>
    <mergeCell ref="A56:E56"/>
    <mergeCell ref="B47:D47"/>
    <mergeCell ref="B48:D48"/>
  </mergeCells>
  <printOptions horizontalCentered="1"/>
  <pageMargins left="0.1968503937007874" right="0.19" top="0.33" bottom="0.43" header="0.17" footer="0.29"/>
  <pageSetup horizontalDpi="600" verticalDpi="600" orientation="portrait" paperSize="9" scale="91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Schiller Gábor</cp:lastModifiedBy>
  <cp:lastPrinted>2017-02-14T12:12:53Z</cp:lastPrinted>
  <dcterms:created xsi:type="dcterms:W3CDTF">2012-05-06T16:28:26Z</dcterms:created>
  <dcterms:modified xsi:type="dcterms:W3CDTF">2017-02-21T13:14:55Z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